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ははうえ\Desktop\"/>
    </mc:Choice>
  </mc:AlternateContent>
  <xr:revisionPtr revIDLastSave="0" documentId="8_{9E98E8D1-F30B-4D36-8C19-4715876EC3B6}" xr6:coauthVersionLast="47" xr6:coauthVersionMax="47" xr10:uidLastSave="{00000000-0000-0000-0000-000000000000}"/>
  <bookViews>
    <workbookView xWindow="-120" yWindow="-120" windowWidth="24240" windowHeight="13140" xr2:uid="{3FD9D911-C429-4520-85FD-D8D2158EC4A7}"/>
  </bookViews>
  <sheets>
    <sheet name="貸借対照表　(報告式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C27" i="1"/>
  <c r="C24" i="1"/>
  <c r="D28" i="1" s="1"/>
  <c r="D33" i="1" s="1"/>
  <c r="C16" i="1"/>
  <c r="B8" i="1"/>
  <c r="B7" i="1"/>
  <c r="C11" i="1" s="1"/>
  <c r="D18" i="1" s="1"/>
  <c r="A3" i="1"/>
</calcChain>
</file>

<file path=xl/sharedStrings.xml><?xml version="1.0" encoding="utf-8"?>
<sst xmlns="http://schemas.openxmlformats.org/spreadsheetml/2006/main" count="32" uniqueCount="32">
  <si>
    <t>令和2年度　貸借対照表</t>
    <rPh sb="0" eb="2">
      <t>レイワ</t>
    </rPh>
    <rPh sb="3" eb="5">
      <t>ネンド</t>
    </rPh>
    <rPh sb="6" eb="8">
      <t>タイシャク</t>
    </rPh>
    <rPh sb="8" eb="10">
      <t>タイショウ</t>
    </rPh>
    <rPh sb="10" eb="11">
      <t>ヒョウ</t>
    </rPh>
    <phoneticPr fontId="2"/>
  </si>
  <si>
    <t>令和3年３月３１日現在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</si>
  <si>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　（単位：円）</t>
    <rPh sb="2" eb="4">
      <t>タンイ</t>
    </rPh>
    <rPh sb="5" eb="6">
      <t>エン</t>
    </rPh>
    <phoneticPr fontId="2"/>
  </si>
  <si>
    <t>科　　　　目</t>
    <rPh sb="0" eb="1">
      <t>カ</t>
    </rPh>
    <rPh sb="5" eb="6">
      <t>メ</t>
    </rPh>
    <phoneticPr fontId="2"/>
  </si>
  <si>
    <t>金　　　　　額</t>
    <rPh sb="0" eb="1">
      <t>キン</t>
    </rPh>
    <rPh sb="6" eb="7">
      <t>ガク</t>
    </rPh>
    <phoneticPr fontId="2"/>
  </si>
  <si>
    <t>Ⅰ　資産の部</t>
    <rPh sb="2" eb="4">
      <t>シサン</t>
    </rPh>
    <rPh sb="5" eb="6">
      <t>ブ</t>
    </rPh>
    <phoneticPr fontId="2"/>
  </si>
  <si>
    <t>　１　流動資産</t>
    <rPh sb="3" eb="5">
      <t>リュウドウ</t>
    </rPh>
    <rPh sb="5" eb="7">
      <t>シサン</t>
    </rPh>
    <phoneticPr fontId="2"/>
  </si>
  <si>
    <t>　</t>
    <phoneticPr fontId="2"/>
  </si>
  <si>
    <t>現　　　金</t>
    <rPh sb="0" eb="1">
      <t>ウツツ</t>
    </rPh>
    <rPh sb="4" eb="5">
      <t>キン</t>
    </rPh>
    <phoneticPr fontId="2"/>
  </si>
  <si>
    <t>普通預金</t>
    <rPh sb="0" eb="2">
      <t>フツウ</t>
    </rPh>
    <rPh sb="2" eb="4">
      <t>ヨキン</t>
    </rPh>
    <phoneticPr fontId="2"/>
  </si>
  <si>
    <t>商　　　品</t>
    <rPh sb="0" eb="1">
      <t>ショウ</t>
    </rPh>
    <rPh sb="4" eb="5">
      <t>ヒン</t>
    </rPh>
    <phoneticPr fontId="2"/>
  </si>
  <si>
    <t>立　替　金</t>
    <rPh sb="0" eb="1">
      <t>タチ</t>
    </rPh>
    <rPh sb="2" eb="3">
      <t>タイ</t>
    </rPh>
    <rPh sb="4" eb="5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</si>
  <si>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</si>
  <si>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　２　固定資産</t>
    <rPh sb="3" eb="5">
      <t>コテイ</t>
    </rPh>
    <rPh sb="5" eb="7">
      <t>シサン</t>
    </rPh>
    <phoneticPr fontId="2"/>
  </si>
  <si>
    <t>什器備品</t>
    <rPh sb="0" eb="4">
      <t>ジュウキビヒン</t>
    </rPh>
    <phoneticPr fontId="2"/>
  </si>
  <si>
    <t>車両運搬具</t>
    <rPh sb="0" eb="5">
      <t>シャリョウウンパング</t>
    </rPh>
    <phoneticPr fontId="2"/>
  </si>
  <si>
    <t>建　　　物</t>
    <rPh sb="0" eb="1">
      <t>タツル</t>
    </rPh>
    <rPh sb="4" eb="5">
      <t>モノ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</si>
  <si>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</si>
  <si>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　　　　　資産合計</t>
    <rPh sb="5" eb="7">
      <t>シサン</t>
    </rPh>
    <rPh sb="7" eb="9">
      <t>ゴウケイ</t>
    </rPh>
    <phoneticPr fontId="2"/>
  </si>
  <si>
    <t>Ⅱ　負債の部</t>
    <rPh sb="2" eb="4">
      <t>フサイ</t>
    </rPh>
    <rPh sb="5" eb="6">
      <t>ブ</t>
    </rPh>
    <phoneticPr fontId="2"/>
  </si>
  <si>
    <t>　１　流動負債</t>
    <rPh sb="3" eb="5">
      <t>リュウドウ</t>
    </rPh>
    <rPh sb="5" eb="7">
      <t>フサイ</t>
    </rPh>
    <phoneticPr fontId="2"/>
  </si>
  <si>
    <t>預　り　金</t>
    <rPh sb="0" eb="1">
      <t>アズカ</t>
    </rPh>
    <rPh sb="4" eb="5">
      <t>キン</t>
    </rPh>
    <phoneticPr fontId="2"/>
  </si>
  <si>
    <t>借　入　金</t>
    <rPh sb="0" eb="1">
      <t>シャク</t>
    </rPh>
    <rPh sb="2" eb="3">
      <t>イリ</t>
    </rPh>
    <rPh sb="4" eb="5">
      <t>キン</t>
    </rPh>
    <phoneticPr fontId="2"/>
  </si>
  <si>
    <t>　　　　　流動負債合計</t>
    <rPh sb="5" eb="7">
      <t>リュウドウ</t>
    </rPh>
    <rPh sb="7" eb="9">
      <t>フサイ</t>
    </rPh>
    <rPh sb="9" eb="11">
      <t>ゴウケイ</t>
    </rPh>
    <phoneticPr fontId="2"/>
  </si>
  <si>
    <t>　２　固定負債</t>
    <rPh sb="3" eb="5">
      <t>コテイ</t>
    </rPh>
    <rPh sb="5" eb="7">
      <t>フサイ</t>
    </rPh>
    <phoneticPr fontId="2"/>
  </si>
  <si>
    <t>長期借入金</t>
    <rPh sb="0" eb="5">
      <t>チョウキカリイレキン</t>
    </rPh>
    <phoneticPr fontId="2"/>
  </si>
  <si>
    <t>　　　　　固定負債合計</t>
    <rPh sb="5" eb="7">
      <t>コテイ</t>
    </rPh>
    <rPh sb="7" eb="9">
      <t>フサイ</t>
    </rPh>
    <rPh sb="9" eb="11">
      <t>ゴウケイ</t>
    </rPh>
    <phoneticPr fontId="2"/>
  </si>
  <si>
    <t>　　　　　負債合計</t>
    <rPh sb="5" eb="7">
      <t>フサイ</t>
    </rPh>
    <rPh sb="7" eb="9">
      <t>ゴウケイ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</si>
  <si>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</si>
  <si>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正味財産</t>
    <rPh sb="0" eb="2">
      <t>ショウミ</t>
    </rPh>
    <rPh sb="2" eb="4">
      <t>ザイサン</t>
    </rPh>
    <phoneticPr fontId="2"/>
  </si>
  <si>
    <t>（うち当期正味財産増加額）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2"/>
  </si>
  <si>
    <t>　　　　　負債及び正味財産合計</t>
    <rPh sb="5" eb="7">
      <t>フサイ</t>
    </rPh>
    <rPh sb="7" eb="8">
      <t>オヨ</t>
    </rPh>
    <rPh sb="9" eb="11">
      <t>ショウミ</t>
    </rPh>
    <rPh sb="11" eb="13">
      <t>ザイサン</t>
    </rPh>
    <rPh sb="13" eb="1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</si>
</sst>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left" indent="3"/>
    </xf>
    <xf numFmtId="176" fontId="5" fillId="0" borderId="5" xfId="1" applyNumberFormat="1" applyFont="1" applyBorder="1"/>
    <xf numFmtId="176" fontId="5" fillId="0" borderId="0" xfId="0" applyNumberFormat="1" applyFont="1"/>
    <xf numFmtId="176" fontId="5" fillId="0" borderId="5" xfId="0" applyNumberFormat="1" applyFont="1" applyBorder="1"/>
    <xf numFmtId="0" fontId="5" fillId="0" borderId="5" xfId="0" applyFont="1" applyBorder="1" applyAlignment="1">
      <alignment horizontal="left" indent="3"/>
    </xf>
    <xf numFmtId="176" fontId="5" fillId="0" borderId="8" xfId="1" applyNumberFormat="1" applyFont="1" applyBorder="1"/>
    <xf numFmtId="0" fontId="5" fillId="0" borderId="5" xfId="0" applyFont="1" applyBorder="1" applyAlignment="1">
      <alignment horizontal="center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5" fillId="0" borderId="5" xfId="0" applyFont="1" applyBorder="1" applyAlignment="1">
      <alignment horizontal="left" indent="2"/>
    </xf>
    <xf numFmtId="0" fontId="5" fillId="0" borderId="8" xfId="0" applyFont="1" applyBorder="1"/>
    <xf numFmtId="176" fontId="0" fillId="0" borderId="0" xfId="0" applyNumberFormat="1"/>
    <xf numFmtId="0" fontId="1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7326;&#12398;&#33457;&#20250;&#35336;(kaikeiPCcopy2022,1,28)\2020.R2\&#12411;&#12383;&#12363;&#37326;&#12398;&#33457;&#36001;&#21209;&#35576;&#34920;2020&#24180;&#242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収支計算書"/>
      <sheetName val="貸借対照表　(報告式)"/>
      <sheetName val="書類注記"/>
      <sheetName val="財産目録"/>
      <sheetName val="収支予算書"/>
      <sheetName val="収益事業損益"/>
    </sheetNames>
    <sheetDataSet>
      <sheetData sheetId="0"/>
      <sheetData sheetId="1">
        <row r="3">
          <cell r="A3" t="str">
            <v>特定非営利活動法人　ほたか野の花</v>
          </cell>
        </row>
        <row r="128">
          <cell r="C128">
            <v>-123286</v>
          </cell>
        </row>
        <row r="130">
          <cell r="C130">
            <v>-6329036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7FC9-84A8-4BB9-907F-1680E9ED0BED}">
  <dimension ref="A1:D35"/>
  <sheetViews>
    <sheetView tabSelected="1" zoomScale="150" zoomScaleNormal="150" workbookViewId="0">
      <selection activeCell="A31" sqref="A31"/>
    </sheetView>
  </sheetViews>
  <sheetFormatPr defaultRowHeight="13.5" x14ac:dyDescent="0.15"/>
  <cols>
    <col min="1" max="1" width="38.625" customWidth="1"/>
    <col min="2" max="2" width="14.75" customWidth="1"/>
    <col min="3" max="3" width="16.125" bestFit="1" customWidth="1"/>
    <col min="4" max="4" width="14.125" bestFit="1" customWidth="1"/>
    <col min="5" max="5" width="2.125" customWidth="1"/>
  </cols>
  <sheetData>
    <row r="1" spans="1:4" ht="16.5" customHeight="1" x14ac:dyDescent="0.15">
      <c r="B1" s="1" t="s">
        <v>0</v>
      </c>
      <c r="C1" s="2"/>
    </row>
    <row r="2" spans="1:4" ht="18.75" customHeight="1" x14ac:dyDescent="0.15">
      <c r="B2" s="3" t="s">
        <v>1</v>
      </c>
      <c r="C2" s="4"/>
      <c r="D2" s="5"/>
    </row>
    <row r="3" spans="1:4" ht="16.5" customHeight="1" x14ac:dyDescent="0.15">
      <c r="A3" s="6" t="str">
        <f>[1]収支計算書!A3</f>
        <v>特定非営利活動法人　ほたか野の花</v>
      </c>
      <c r="B3" s="4"/>
      <c r="C3" s="4"/>
      <c r="D3" s="7" t="s">
        <v>2</v>
      </c>
    </row>
    <row r="4" spans="1:4" ht="22.5" customHeight="1" x14ac:dyDescent="0.15">
      <c r="A4" s="8" t="s">
        <v>3</v>
      </c>
      <c r="B4" s="9"/>
      <c r="C4" s="10" t="s">
        <v>4</v>
      </c>
      <c r="D4" s="11"/>
    </row>
    <row r="5" spans="1:4" ht="21" customHeight="1" x14ac:dyDescent="0.15">
      <c r="A5" s="12" t="s">
        <v>5</v>
      </c>
      <c r="B5" s="13"/>
      <c r="C5" s="13"/>
      <c r="D5" s="13"/>
    </row>
    <row r="6" spans="1:4" ht="21" customHeight="1" x14ac:dyDescent="0.15">
      <c r="A6" s="12" t="s">
        <v>6</v>
      </c>
      <c r="B6" s="12" t="s">
        <v>7</v>
      </c>
      <c r="C6" s="12"/>
      <c r="D6" s="12"/>
    </row>
    <row r="7" spans="1:4" ht="21" customHeight="1" x14ac:dyDescent="0.15">
      <c r="A7" s="14" t="s">
        <v>8</v>
      </c>
      <c r="B7" s="15">
        <f>22487+60000</f>
        <v>82487</v>
      </c>
      <c r="C7" s="16"/>
      <c r="D7" s="17"/>
    </row>
    <row r="8" spans="1:4" ht="21" customHeight="1" x14ac:dyDescent="0.15">
      <c r="A8" s="14" t="s">
        <v>9</v>
      </c>
      <c r="B8" s="15">
        <f>1515686+852424+1144510+2970</f>
        <v>3515590</v>
      </c>
      <c r="C8" s="17"/>
      <c r="D8" s="17"/>
    </row>
    <row r="9" spans="1:4" ht="21" customHeight="1" x14ac:dyDescent="0.15">
      <c r="A9" s="18" t="s">
        <v>10</v>
      </c>
      <c r="B9" s="15">
        <v>22145</v>
      </c>
      <c r="C9" s="17"/>
      <c r="D9" s="17"/>
    </row>
    <row r="10" spans="1:4" ht="21" customHeight="1" x14ac:dyDescent="0.15">
      <c r="A10" s="18" t="s">
        <v>11</v>
      </c>
      <c r="B10" s="19">
        <v>33740</v>
      </c>
      <c r="C10" s="17"/>
      <c r="D10" s="17"/>
    </row>
    <row r="11" spans="1:4" ht="21" customHeight="1" x14ac:dyDescent="0.15">
      <c r="A11" s="20" t="s">
        <v>12</v>
      </c>
      <c r="B11" s="21"/>
      <c r="C11" s="17">
        <f>SUM(B7:B10)</f>
        <v>3653962</v>
      </c>
      <c r="D11" s="17"/>
    </row>
    <row r="12" spans="1:4" ht="21" customHeight="1" x14ac:dyDescent="0.15">
      <c r="A12" s="12" t="s">
        <v>13</v>
      </c>
      <c r="B12" s="17"/>
      <c r="C12" s="17"/>
      <c r="D12" s="17"/>
    </row>
    <row r="13" spans="1:4" ht="21" customHeight="1" x14ac:dyDescent="0.15">
      <c r="A13" s="18" t="s">
        <v>14</v>
      </c>
      <c r="B13" s="17">
        <v>438930</v>
      </c>
      <c r="C13" s="17"/>
      <c r="D13" s="17"/>
    </row>
    <row r="14" spans="1:4" ht="21" customHeight="1" x14ac:dyDescent="0.15">
      <c r="A14" s="18" t="s">
        <v>15</v>
      </c>
      <c r="B14" s="17">
        <v>2</v>
      </c>
      <c r="C14" s="17"/>
      <c r="D14" s="17"/>
    </row>
    <row r="15" spans="1:4" ht="21" customHeight="1" x14ac:dyDescent="0.15">
      <c r="A15" s="18" t="s">
        <v>16</v>
      </c>
      <c r="B15" s="17">
        <v>22274250</v>
      </c>
      <c r="C15" s="17"/>
      <c r="D15" s="17"/>
    </row>
    <row r="16" spans="1:4" ht="21" customHeight="1" x14ac:dyDescent="0.15">
      <c r="A16" s="20" t="s">
        <v>17</v>
      </c>
      <c r="B16" s="17"/>
      <c r="C16" s="17">
        <f>SUM(B13:B15)</f>
        <v>22713182</v>
      </c>
      <c r="D16" s="17"/>
    </row>
    <row r="17" spans="1:4" ht="21" customHeight="1" x14ac:dyDescent="0.15">
      <c r="A17" s="12"/>
      <c r="B17" s="17"/>
      <c r="C17" s="17"/>
      <c r="D17" s="17"/>
    </row>
    <row r="18" spans="1:4" ht="21" customHeight="1" x14ac:dyDescent="0.15">
      <c r="A18" s="12" t="s">
        <v>18</v>
      </c>
      <c r="B18" s="17"/>
      <c r="C18" s="17"/>
      <c r="D18" s="17">
        <f>SUM(C11,C16)</f>
        <v>26367144</v>
      </c>
    </row>
    <row r="19" spans="1:4" ht="21" customHeight="1" x14ac:dyDescent="0.15">
      <c r="A19" s="12"/>
      <c r="B19" s="17"/>
      <c r="C19" s="17"/>
      <c r="D19" s="21"/>
    </row>
    <row r="20" spans="1:4" ht="21" customHeight="1" x14ac:dyDescent="0.15">
      <c r="A20" s="12" t="s">
        <v>19</v>
      </c>
      <c r="B20" s="17"/>
      <c r="C20" s="17"/>
      <c r="D20" s="17"/>
    </row>
    <row r="21" spans="1:4" ht="21" customHeight="1" x14ac:dyDescent="0.15">
      <c r="A21" s="12" t="s">
        <v>20</v>
      </c>
      <c r="B21" s="17"/>
      <c r="C21" s="17"/>
      <c r="D21" s="17"/>
    </row>
    <row r="22" spans="1:4" ht="21" customHeight="1" x14ac:dyDescent="0.15">
      <c r="A22" s="18" t="s">
        <v>21</v>
      </c>
      <c r="B22" s="17">
        <v>86180</v>
      </c>
      <c r="C22" s="17"/>
      <c r="D22" s="17"/>
    </row>
    <row r="23" spans="1:4" ht="21" customHeight="1" x14ac:dyDescent="0.15">
      <c r="A23" s="18" t="s">
        <v>22</v>
      </c>
      <c r="B23" s="22">
        <v>0</v>
      </c>
      <c r="C23" s="17"/>
      <c r="D23" s="17"/>
    </row>
    <row r="24" spans="1:4" ht="21" customHeight="1" x14ac:dyDescent="0.15">
      <c r="A24" s="12" t="s">
        <v>23</v>
      </c>
      <c r="B24" s="17"/>
      <c r="C24" s="17">
        <f>SUM(B22:B23)</f>
        <v>86180</v>
      </c>
      <c r="D24" s="17"/>
    </row>
    <row r="25" spans="1:4" ht="21" customHeight="1" x14ac:dyDescent="0.15">
      <c r="A25" s="12" t="s">
        <v>24</v>
      </c>
      <c r="B25" s="17"/>
      <c r="C25" s="17"/>
      <c r="D25" s="17"/>
    </row>
    <row r="26" spans="1:4" ht="21" customHeight="1" x14ac:dyDescent="0.15">
      <c r="A26" s="18" t="s">
        <v>25</v>
      </c>
      <c r="B26" s="17">
        <v>32610000</v>
      </c>
      <c r="C26" s="17"/>
      <c r="D26" s="17"/>
    </row>
    <row r="27" spans="1:4" ht="21" customHeight="1" x14ac:dyDescent="0.15">
      <c r="A27" s="12" t="s">
        <v>26</v>
      </c>
      <c r="B27" s="21"/>
      <c r="C27" s="22">
        <f>B26</f>
        <v>32610000</v>
      </c>
      <c r="D27" s="17"/>
    </row>
    <row r="28" spans="1:4" ht="21" customHeight="1" x14ac:dyDescent="0.15">
      <c r="A28" s="12" t="s">
        <v>27</v>
      </c>
      <c r="B28" s="17"/>
      <c r="C28" s="17"/>
      <c r="D28" s="17">
        <f>C24+C27</f>
        <v>32696180</v>
      </c>
    </row>
    <row r="29" spans="1:4" ht="21" customHeight="1" x14ac:dyDescent="0.15">
      <c r="A29" s="12"/>
      <c r="B29" s="17"/>
      <c r="C29" s="17"/>
      <c r="D29" s="17"/>
    </row>
    <row r="30" spans="1:4" ht="21" customHeight="1" x14ac:dyDescent="0.15">
      <c r="A30" s="12" t="s">
        <v>28</v>
      </c>
      <c r="B30" s="17"/>
      <c r="C30" s="17"/>
      <c r="D30" s="17"/>
    </row>
    <row r="31" spans="1:4" ht="21" customHeight="1" x14ac:dyDescent="0.15">
      <c r="A31" s="18" t="s">
        <v>29</v>
      </c>
      <c r="B31" s="17"/>
      <c r="D31" s="17">
        <f>[1]収支計算書!C130</f>
        <v>-6329036</v>
      </c>
    </row>
    <row r="32" spans="1:4" ht="21" customHeight="1" x14ac:dyDescent="0.15">
      <c r="A32" s="23" t="s">
        <v>30</v>
      </c>
      <c r="B32" s="17"/>
      <c r="D32" s="22">
        <f>[1]収支計算書!C128</f>
        <v>-123286</v>
      </c>
    </row>
    <row r="33" spans="1:4" ht="21" customHeight="1" x14ac:dyDescent="0.15">
      <c r="A33" s="24" t="s">
        <v>31</v>
      </c>
      <c r="B33" s="22"/>
      <c r="C33" s="22"/>
      <c r="D33" s="22">
        <f>D28+D31</f>
        <v>26367144</v>
      </c>
    </row>
    <row r="34" spans="1:4" ht="15" customHeight="1" x14ac:dyDescent="0.15">
      <c r="D34" s="25"/>
    </row>
    <row r="35" spans="1:4" ht="15" customHeight="1" x14ac:dyDescent="0.15">
      <c r="A35" s="26"/>
      <c r="B35" s="26"/>
      <c r="C35" s="26"/>
      <c r="D35" s="26"/>
    </row>
  </sheetData>
  <phoneticPr fontId="2"/>
  <printOptions horizontalCentered="1"/>
  <pageMargins left="0.78740157480314965" right="0.59055118110236227" top="0.6692913385826772" bottom="0.51181102362204722" header="0.35433070866141736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　(報告式)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ははうえ</dc:creator>
  <cp:lastModifiedBy>ははうえ</cp:lastModifiedBy>
  <dcterms:created xsi:type="dcterms:W3CDTF">2022-02-12T00:07:20Z</dcterms:created>
  <dcterms:modified xsi:type="dcterms:W3CDTF">2022-02-12T00:08:12Z</dcterms:modified>
</cp:coreProperties>
</file>